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155"/>
  </bookViews>
  <sheets>
    <sheet name="Sejm i Senat" sheetId="1" r:id="rId1"/>
  </sheets>
  <calcPr calcId="125725"/>
</workbook>
</file>

<file path=xl/calcChain.xml><?xml version="1.0" encoding="utf-8"?>
<calcChain xmlns="http://schemas.openxmlformats.org/spreadsheetml/2006/main">
  <c r="B20" i="1"/>
  <c r="B21"/>
  <c r="B19"/>
  <c r="C13" l="1"/>
  <c r="D13"/>
  <c r="E13"/>
  <c r="F13"/>
  <c r="G13"/>
  <c r="H13"/>
  <c r="I13"/>
  <c r="J13"/>
  <c r="K13"/>
  <c r="L13"/>
  <c r="D6"/>
  <c r="E6"/>
  <c r="F6"/>
  <c r="G6"/>
  <c r="H6"/>
  <c r="I6"/>
  <c r="J6"/>
  <c r="K6"/>
  <c r="L6"/>
  <c r="M6"/>
  <c r="N6"/>
  <c r="O6"/>
  <c r="P6"/>
  <c r="C6"/>
  <c r="B22" l="1"/>
</calcChain>
</file>

<file path=xl/sharedStrings.xml><?xml version="1.0" encoding="utf-8"?>
<sst xmlns="http://schemas.openxmlformats.org/spreadsheetml/2006/main" count="44" uniqueCount="35">
  <si>
    <t>Nazwa komisji</t>
  </si>
  <si>
    <t>Numer obwodu</t>
  </si>
  <si>
    <t>Sejm - Liczba wyborców uprawnionych do głosowania</t>
  </si>
  <si>
    <t>Sejm - Liczba wyborców, którym wydano karty do głosowania</t>
  </si>
  <si>
    <t>Sejm - Liczba kart ważnych</t>
  </si>
  <si>
    <t>Sejm - Liczba głosów nieważnych</t>
  </si>
  <si>
    <t>Sejm - Liczba głosów ważnych oddanych łącznie na wszystkie listy kandydatów</t>
  </si>
  <si>
    <t>KW Prawo i Sprawiedliwość</t>
  </si>
  <si>
    <t>KW Platforma Obywatelska RP</t>
  </si>
  <si>
    <t>KW Razem</t>
  </si>
  <si>
    <t>KW KORWiN</t>
  </si>
  <si>
    <t>Komitet Wyborczy PSL</t>
  </si>
  <si>
    <t>KKW Zjednoczona Lewica SLD+TR+PPS+UP+Zieloni</t>
  </si>
  <si>
    <t>KWW „Kukiz'15”</t>
  </si>
  <si>
    <t>KW Nowoczesna Ryszarda Petru</t>
  </si>
  <si>
    <t>KWW Zbigniewa Stonogi</t>
  </si>
  <si>
    <t>Senat - Liczba wyborców uprawnionych do głosowania</t>
  </si>
  <si>
    <t>Senat - Liczba wyborców, którym wydano karty do głosowania</t>
  </si>
  <si>
    <t>Senat - Liczba kart wyjętych z urny</t>
  </si>
  <si>
    <t>Senat - Liczba głosów nieważnych</t>
  </si>
  <si>
    <t>Senat - Liczba głosów ważnych oddanych łącznie na wszystkich kandydatów</t>
  </si>
  <si>
    <t>Andrzej CEYNOWA</t>
  </si>
  <si>
    <t>Patryk GABRIEL</t>
  </si>
  <si>
    <t>Lucyna Kinga HEROLD-WĄS</t>
  </si>
  <si>
    <t>Antoni SZYMAŃSKI</t>
  </si>
  <si>
    <t>Razem</t>
  </si>
  <si>
    <t>RAZEM</t>
  </si>
  <si>
    <t>SENAT</t>
  </si>
  <si>
    <t>SEJM</t>
  </si>
  <si>
    <t>Frekwencja</t>
  </si>
  <si>
    <t>Obwodowa Komisja Wyborcza nr 1 - Remiza OSP</t>
  </si>
  <si>
    <t>Obwodowa Komisja Wyborcza nr 2 - Zespół Oświatowo-Wychowawczy</t>
  </si>
  <si>
    <t>Obwodowa Komisja Wyborcza nr 3 - Gminny Ośrodek Kultury</t>
  </si>
  <si>
    <t>Obwodowa Komisja Wyborcza nr 2 - Zespół Oświatowo-Wychowawczy w Piecach</t>
  </si>
  <si>
    <t>Obwodowa Komisja Wyborcza nr 1 - Remiza OSP Kaliska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</si>
</sst>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10" fontId="0" fillId="0" borderId="10" xfId="0" applyNumberFormat="1" applyBorder="1"/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D11" sqref="D11"/>
    </sheetView>
  </sheetViews>
  <sheetFormatPr defaultColWidth="15.7109375" defaultRowHeight="15"/>
  <cols>
    <col min="2" max="2" width="11.140625" customWidth="1"/>
    <col min="4" max="4" width="15.42578125" customWidth="1"/>
    <col min="5" max="5" width="13.28515625" customWidth="1"/>
    <col min="6" max="6" width="12.7109375" customWidth="1"/>
    <col min="7" max="7" width="14.140625" customWidth="1"/>
    <col min="8" max="8" width="12.42578125" customWidth="1"/>
    <col min="10" max="11" width="12.42578125" customWidth="1"/>
    <col min="12" max="12" width="10.42578125" customWidth="1"/>
    <col min="14" max="14" width="9.5703125" customWidth="1"/>
    <col min="15" max="15" width="13.5703125" customWidth="1"/>
    <col min="16" max="16" width="10.140625" bestFit="1" customWidth="1"/>
  </cols>
  <sheetData>
    <row r="1" spans="1:16" ht="15.75" thickBot="1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s="1" customFormat="1" ht="10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6" ht="75">
      <c r="A3" s="2" t="s">
        <v>34</v>
      </c>
      <c r="B3" s="3">
        <v>1</v>
      </c>
      <c r="C3" s="3">
        <v>1834</v>
      </c>
      <c r="D3" s="3">
        <v>855</v>
      </c>
      <c r="E3" s="3">
        <v>855</v>
      </c>
      <c r="F3" s="3">
        <v>27</v>
      </c>
      <c r="G3" s="3">
        <v>828</v>
      </c>
      <c r="H3" s="3">
        <v>282</v>
      </c>
      <c r="I3" s="3">
        <v>234</v>
      </c>
      <c r="J3" s="3">
        <v>28</v>
      </c>
      <c r="K3" s="3">
        <v>26</v>
      </c>
      <c r="L3" s="3">
        <v>97</v>
      </c>
      <c r="M3" s="3">
        <v>52</v>
      </c>
      <c r="N3" s="3">
        <v>67</v>
      </c>
      <c r="O3" s="3">
        <v>27</v>
      </c>
      <c r="P3" s="3">
        <v>15</v>
      </c>
    </row>
    <row r="4" spans="1:16" ht="105">
      <c r="A4" s="6" t="s">
        <v>33</v>
      </c>
      <c r="B4" s="3">
        <v>2</v>
      </c>
      <c r="C4" s="3">
        <v>1051</v>
      </c>
      <c r="D4" s="3">
        <v>478</v>
      </c>
      <c r="E4" s="3">
        <v>478</v>
      </c>
      <c r="F4" s="3">
        <v>27</v>
      </c>
      <c r="G4" s="3">
        <v>451</v>
      </c>
      <c r="H4" s="3">
        <v>170</v>
      </c>
      <c r="I4" s="3">
        <v>73</v>
      </c>
      <c r="J4" s="3">
        <v>8</v>
      </c>
      <c r="K4" s="3">
        <v>14</v>
      </c>
      <c r="L4" s="3">
        <v>100</v>
      </c>
      <c r="M4" s="3">
        <v>18</v>
      </c>
      <c r="N4" s="3">
        <v>47</v>
      </c>
      <c r="O4" s="3">
        <v>18</v>
      </c>
      <c r="P4" s="3">
        <v>3</v>
      </c>
    </row>
    <row r="5" spans="1:16" ht="75">
      <c r="A5" s="6" t="s">
        <v>32</v>
      </c>
      <c r="B5" s="3">
        <v>3</v>
      </c>
      <c r="C5" s="3">
        <v>1253</v>
      </c>
      <c r="D5" s="3">
        <v>519</v>
      </c>
      <c r="E5" s="3">
        <v>519</v>
      </c>
      <c r="F5" s="3">
        <v>15</v>
      </c>
      <c r="G5" s="3">
        <v>504</v>
      </c>
      <c r="H5" s="3">
        <v>181</v>
      </c>
      <c r="I5" s="3">
        <v>122</v>
      </c>
      <c r="J5" s="3">
        <v>16</v>
      </c>
      <c r="K5" s="3">
        <v>17</v>
      </c>
      <c r="L5" s="3">
        <v>70</v>
      </c>
      <c r="M5" s="3">
        <v>23</v>
      </c>
      <c r="N5" s="3">
        <v>49</v>
      </c>
      <c r="O5" s="3">
        <v>24</v>
      </c>
      <c r="P5" s="3">
        <v>2</v>
      </c>
    </row>
    <row r="6" spans="1:16">
      <c r="B6" s="5" t="s">
        <v>26</v>
      </c>
      <c r="C6" s="4">
        <f>SUM(C3:C5)</f>
        <v>4138</v>
      </c>
      <c r="D6" s="4">
        <f t="shared" ref="D6:P6" si="0">SUM(D3:D5)</f>
        <v>1852</v>
      </c>
      <c r="E6" s="4">
        <f t="shared" si="0"/>
        <v>1852</v>
      </c>
      <c r="F6" s="4">
        <f t="shared" si="0"/>
        <v>69</v>
      </c>
      <c r="G6" s="4">
        <f t="shared" si="0"/>
        <v>1783</v>
      </c>
      <c r="H6" s="4">
        <f t="shared" si="0"/>
        <v>633</v>
      </c>
      <c r="I6" s="4">
        <f t="shared" si="0"/>
        <v>429</v>
      </c>
      <c r="J6" s="4">
        <f t="shared" si="0"/>
        <v>52</v>
      </c>
      <c r="K6" s="4">
        <f t="shared" si="0"/>
        <v>57</v>
      </c>
      <c r="L6" s="4">
        <f t="shared" si="0"/>
        <v>267</v>
      </c>
      <c r="M6" s="4">
        <f t="shared" si="0"/>
        <v>93</v>
      </c>
      <c r="N6" s="4">
        <f t="shared" si="0"/>
        <v>163</v>
      </c>
      <c r="O6" s="4">
        <f t="shared" si="0"/>
        <v>69</v>
      </c>
      <c r="P6" s="4">
        <f t="shared" si="0"/>
        <v>20</v>
      </c>
    </row>
    <row r="7" spans="1:16" ht="15.75" thickBot="1"/>
    <row r="8" spans="1:16" ht="15.75" thickBot="1">
      <c r="A8" s="11" t="s">
        <v>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6" ht="105">
      <c r="A9" s="7" t="s">
        <v>0</v>
      </c>
      <c r="B9" s="7" t="s">
        <v>1</v>
      </c>
      <c r="C9" s="7" t="s">
        <v>16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21</v>
      </c>
      <c r="I9" s="7" t="s">
        <v>22</v>
      </c>
      <c r="J9" s="7" t="s">
        <v>23</v>
      </c>
      <c r="K9" s="7" t="s">
        <v>24</v>
      </c>
      <c r="L9" s="7" t="s">
        <v>25</v>
      </c>
    </row>
    <row r="10" spans="1:16" ht="75">
      <c r="A10" s="2" t="s">
        <v>34</v>
      </c>
      <c r="B10" s="2">
        <v>1</v>
      </c>
      <c r="C10" s="2">
        <v>1834</v>
      </c>
      <c r="D10" s="2">
        <v>855</v>
      </c>
      <c r="E10" s="2">
        <v>855</v>
      </c>
      <c r="F10" s="2">
        <v>27</v>
      </c>
      <c r="G10" s="2">
        <v>828</v>
      </c>
      <c r="H10" s="2">
        <v>82</v>
      </c>
      <c r="I10" s="2">
        <v>227</v>
      </c>
      <c r="J10" s="2">
        <v>247</v>
      </c>
      <c r="K10" s="2">
        <v>272</v>
      </c>
      <c r="L10" s="2">
        <v>828</v>
      </c>
    </row>
    <row r="11" spans="1:16" ht="105">
      <c r="A11" s="6" t="s">
        <v>33</v>
      </c>
      <c r="B11" s="2">
        <v>2</v>
      </c>
      <c r="C11" s="2">
        <v>1051</v>
      </c>
      <c r="D11" s="2">
        <v>478</v>
      </c>
      <c r="E11" s="2">
        <v>478</v>
      </c>
      <c r="F11" s="2">
        <v>13</v>
      </c>
      <c r="G11" s="2">
        <v>465</v>
      </c>
      <c r="H11" s="2">
        <v>28</v>
      </c>
      <c r="I11" s="2">
        <v>88</v>
      </c>
      <c r="J11" s="2">
        <v>171</v>
      </c>
      <c r="K11" s="2">
        <v>178</v>
      </c>
      <c r="L11" s="2">
        <v>465</v>
      </c>
    </row>
    <row r="12" spans="1:16" ht="75">
      <c r="A12" s="6" t="s">
        <v>32</v>
      </c>
      <c r="B12" s="2">
        <v>3</v>
      </c>
      <c r="C12" s="2">
        <v>1253</v>
      </c>
      <c r="D12" s="2">
        <v>519</v>
      </c>
      <c r="E12" s="2">
        <v>519</v>
      </c>
      <c r="F12" s="2">
        <v>13</v>
      </c>
      <c r="G12" s="2">
        <v>506</v>
      </c>
      <c r="H12" s="2">
        <v>35</v>
      </c>
      <c r="I12" s="2">
        <v>110</v>
      </c>
      <c r="J12" s="2">
        <v>188</v>
      </c>
      <c r="K12" s="2">
        <v>173</v>
      </c>
      <c r="L12" s="2">
        <v>506</v>
      </c>
    </row>
    <row r="13" spans="1:16">
      <c r="A13" s="1"/>
      <c r="B13" s="7" t="s">
        <v>25</v>
      </c>
      <c r="C13" s="7">
        <f t="shared" ref="C13:L13" si="1">SUM(C10:C12)</f>
        <v>4138</v>
      </c>
      <c r="D13" s="7">
        <f t="shared" si="1"/>
        <v>1852</v>
      </c>
      <c r="E13" s="7">
        <f t="shared" si="1"/>
        <v>1852</v>
      </c>
      <c r="F13" s="7">
        <f t="shared" si="1"/>
        <v>53</v>
      </c>
      <c r="G13" s="7">
        <f t="shared" si="1"/>
        <v>1799</v>
      </c>
      <c r="H13" s="7">
        <f t="shared" si="1"/>
        <v>145</v>
      </c>
      <c r="I13" s="7">
        <f t="shared" si="1"/>
        <v>425</v>
      </c>
      <c r="J13" s="7">
        <f t="shared" si="1"/>
        <v>606</v>
      </c>
      <c r="K13" s="7">
        <f t="shared" si="1"/>
        <v>623</v>
      </c>
      <c r="L13" s="7">
        <f t="shared" si="1"/>
        <v>1799</v>
      </c>
    </row>
    <row r="18" spans="1:2">
      <c r="A18" s="10" t="s">
        <v>0</v>
      </c>
      <c r="B18" s="10" t="s">
        <v>29</v>
      </c>
    </row>
    <row r="19" spans="1:2" ht="60">
      <c r="A19" s="2" t="s">
        <v>30</v>
      </c>
      <c r="B19" s="9">
        <f>D3/C3</f>
        <v>0.46619411123227916</v>
      </c>
    </row>
    <row r="20" spans="1:2" ht="90">
      <c r="A20" s="6" t="s">
        <v>31</v>
      </c>
      <c r="B20" s="9">
        <f t="shared" ref="B20:B21" si="2">D4/C4</f>
        <v>0.45480494766888679</v>
      </c>
    </row>
    <row r="21" spans="1:2" ht="75">
      <c r="A21" s="6" t="s">
        <v>32</v>
      </c>
      <c r="B21" s="9">
        <f t="shared" si="2"/>
        <v>0.41420590582601757</v>
      </c>
    </row>
    <row r="22" spans="1:2">
      <c r="A22" s="2" t="s">
        <v>25</v>
      </c>
      <c r="B22" s="9">
        <f>D6/C6</f>
        <v>0.4475592073465442</v>
      </c>
    </row>
  </sheetData>
  <mergeCells count="2">
    <mergeCell ref="A8:L8"/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Sejm i Senat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Kruszynski</dc:creator>
  <cp:lastModifiedBy>XX XX</cp:lastModifiedBy>
  <dcterms:created xsi:type="dcterms:W3CDTF">2015-10-26T09:27:55Z</dcterms:created>
  <dcterms:modified xsi:type="dcterms:W3CDTF">2015-10-28T06:42:37Z</dcterms:modified>
</cp:coreProperties>
</file>